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8925" tabRatio="888"/>
  </bookViews>
  <sheets>
    <sheet name="Rozpis Tech a tech vybav - IKT" sheetId="18" r:id="rId1"/>
  </sheets>
  <calcPr calcId="145621"/>
</workbook>
</file>

<file path=xl/calcChain.xml><?xml version="1.0" encoding="utf-8"?>
<calcChain xmlns="http://schemas.openxmlformats.org/spreadsheetml/2006/main">
  <c r="F21" i="18" l="1"/>
  <c r="G21" i="18" s="1"/>
  <c r="F20" i="18" l="1"/>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 r="G22" i="18" l="1"/>
</calcChain>
</file>

<file path=xl/sharedStrings.xml><?xml version="1.0" encoding="utf-8"?>
<sst xmlns="http://schemas.openxmlformats.org/spreadsheetml/2006/main" count="76" uniqueCount="64">
  <si>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</si>
  <si>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</si>
  <si>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</si>
  <si>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</si>
  <si>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</si>
  <si>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</si>
  <si>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</si>
  <si>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</si>
  <si>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</si>
  <si>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</si>
  <si>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</si>
  <si>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</si>
  <si>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</si>
  <si>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2-1</t>
  </si>
  <si>
    <t>2-2</t>
  </si>
  <si>
    <t>2-3</t>
  </si>
  <si>
    <t>2-4</t>
  </si>
  <si>
    <t>2-5</t>
  </si>
  <si>
    <t>2-6</t>
  </si>
  <si>
    <t>2-7</t>
  </si>
  <si>
    <t>2-8</t>
  </si>
  <si>
    <t>3D tlačiareň, softvér</t>
  </si>
  <si>
    <t>Oblasť tlače (minimálna) :  min. 150x150x150 mm, tlačová hlava single s možnosťou tvorby podper, presnosť tlače 0,1mm, hrúbka tlačovej vrstvy 0,05mm, rýchlosť tlače 90mm/s, výmenná tryska priemer 0,4mm , tlačová podložka sklenená alebo sklokeramická , odoberateľná, pripojenie k dátovému zdroju RJ-45 (Ethernet), tlačový  priestor úplne uzamykateľný -  to je  tlačový priestor aj zásobník s fillamentom, bezpečnostne prvky zakryté, tlačiareň so zámkami na dverách, snímač tlačovej podložky, dostupnosť vnútorného priestoru po zadaní prihlasovacích údajov. Zdroj tlačiarne úplne zakrytý, funkcia  overovania totožnosti: užívateľ (tlač), administrátor (výmena  fillamentov, nastavenie tlačiarne), monitoring 3D tlače(odosielanie e-mailu pri dokončení prace 3D tlačiarne), Záruka: 2 roky</t>
  </si>
  <si>
    <t>2-9</t>
  </si>
  <si>
    <t>Server s procesorom min. 3GHz, RAM 8GB, HDD min 2TB, Microsoft Windows licencovaný softvér pre všetky zariadenia v učebni púripojené na server, Switch umožňujúci pripojiť všetky zariadenia v učebni na server s min. parametrami 10/100/1000M RJ45, kompletná kabeláž pre pripojenie všetkých zariadení v učebni k serveru</t>
  </si>
  <si>
    <t>2-10</t>
  </si>
  <si>
    <t>2-11</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</si>
  <si>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t>
  </si>
  <si>
    <t>2-12</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</si>
  <si>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</si>
  <si>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2-13</t>
  </si>
  <si>
    <t>2-14</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</si>
  <si>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</si>
  <si>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</si>
  <si>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Počítač pre školského knihovníka</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</si>
  <si>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</si>
  <si>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Tablet pre používateľov školskej knižnice</t>
  </si>
  <si>
    <t>multidotykovy displej min. 10.1", IPS, 1280x800 bodov, pamat RAM min 1GB LPDDR3, vnutorne ulozisko min. 16GB, moznost rozsirit o microSD kartu s kapacitou az do 128GB, bateria s kapacitou min. 7000 mAh, vydrz min 13 hodin, komunikacia: wifi ac/b/g/n, bluetooth 4.0, GPS, kamera: min 5MP predna kamera + min 8MP zadna, senzory: G-senzor, konektivita: 3.5mm audio jack, microUSB, vaha max 510g, stereo reproduktory na prednej strane tabletu, Dolby Atmos, operacny system min. Android vo verzii min. 6, zaruka min. 2 roky v servisnom stredisku</t>
  </si>
  <si>
    <t>Knižnično-informačný systém</t>
  </si>
  <si>
    <t>Minimálna špecifikácia -  knižničný SW pre obsluhu, evidenciu a vyhodnocovanie zápožičiek a prácu knihovníka</t>
  </si>
  <si>
    <t>Čítačka čiarových kódov</t>
  </si>
  <si>
    <t>Multifunkčné zariadenie (Kopírka, skener, tlačiareň)</t>
  </si>
  <si>
    <t>Technológia tlače atramentová, formát A4, tlač, kopírka, skener, fax, pripojenie na LAN aj cez WiFi, dotykový displej, 2 zásobníky papiera.</t>
  </si>
  <si>
    <t>Stolný DVD prehrávač, podporované formáty SVCD, DivX, MP3, WMA-CD, MPEG-4, JPEG</t>
  </si>
  <si>
    <t xml:space="preserve">Minimálna špecifikácia - Projektor – DLP, 3D, nat. XGA 1024×768, max. WUXGA 1920×1200 (16 : 10), 3300 lm, 15000 : 1, HDMI, S-Video, D-Sub, USB, RS232, repro 2W </t>
  </si>
  <si>
    <t>Plátno, uhlopriečka min 100“, svetelná odrazivosť, 1.0, tmavé okraje 2,5cm, diaľkové ovládanie, pomer 4:3</t>
  </si>
  <si>
    <t xml:space="preserve">Dátum, meno a podpis oprávnenej osoby </t>
  </si>
  <si>
    <t>ks</t>
  </si>
  <si>
    <t>Zázemie pre učiteľov (2ks notebook + multifunkčná tlačiareň</t>
  </si>
  <si>
    <t>Notebook set pre žiaka</t>
  </si>
  <si>
    <t>Notebook set pre učiteľa</t>
  </si>
  <si>
    <t>Učiteľské PC</t>
  </si>
  <si>
    <t>Žiacka stanica</t>
  </si>
  <si>
    <t>Digitálne jazykové laboratórium, elektronická jednotka na prenos a konverziu signálu, zariadenie na prenos zvuku, slúchadlá, komunikačné zariadenie, riadiaci software</t>
  </si>
  <si>
    <t>PC zostava/notebook pre používateľov knižnice</t>
  </si>
  <si>
    <t>Verejný obstarávateľ:</t>
  </si>
  <si>
    <t>Predmet zákazky:</t>
  </si>
  <si>
    <t>SPOLU - Technické a technologické vybavenie - IKT:</t>
  </si>
  <si>
    <t>Časť 2:  Technické a technologické vybavenie - IKT</t>
  </si>
  <si>
    <t>Časť 2: Technické a technologické vybavenie - IKT</t>
  </si>
  <si>
    <t>Obec Budimír</t>
  </si>
  <si>
    <t>"Vybavenie odborných učební Základnej školy s MŠ M.R.Štefánika, Budimír 11"</t>
  </si>
  <si>
    <t>Operačný systém, balík MS Office, ďalší e-learning softvér</t>
  </si>
  <si>
    <t>Príloha č. 4-2 Výpočet zmluvnej ceny /cenový formulár pre časť 2</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</si>
</sst>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6">
    <xf numFmtId="0" fontId="0" fillId="0" borderId="0" xfId="0"/>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0"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4" xfId="0" applyFont="1" applyFill="1" applyBorder="1" applyAlignment="1">
      <alignment horizontal="left" vertical="center" wrapText="1"/>
    </xf>
    <xf numFmtId="4" fontId="13" fillId="3" borderId="4"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3"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9" fontId="0" fillId="0" borderId="1" xfId="0" applyNumberFormat="1" applyBorder="1" applyAlignment="1">
      <alignment vertical="top"/>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0" fontId="4" fillId="0" borderId="1" xfId="0" applyFont="1" applyFill="1" applyBorder="1" applyAlignment="1" applyProtection="1">
      <alignment horizontal="left" vertical="top" wrapText="1"/>
      <protection locked="0"/>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6" xfId="0" applyFont="1" applyFill="1" applyBorder="1" applyAlignment="1">
      <alignment vertical="top" wrapText="1"/>
    </xf>
    <xf numFmtId="0" fontId="0" fillId="3" borderId="7" xfId="0" applyFont="1" applyFill="1" applyBorder="1"/>
    <xf numFmtId="4" fontId="9" fillId="3" borderId="7" xfId="0" applyNumberFormat="1" applyFont="1" applyFill="1" applyBorder="1"/>
    <xf numFmtId="4" fontId="9" fillId="3" borderId="8" xfId="0" applyNumberFormat="1" applyFont="1" applyFill="1" applyBorder="1"/>
    <xf numFmtId="0" fontId="0" fillId="0" borderId="0" xfId="0" applyFont="1" applyAlignment="1">
      <alignment vertical="top" wrapText="1"/>
    </xf>
    <xf numFmtId="4" fontId="0" fillId="0" borderId="0" xfId="0" applyNumberFormat="1" applyFont="1"/>
    <xf numFmtId="0" fontId="2" fillId="5"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0" fontId="11" fillId="0" borderId="12" xfId="0" applyFont="1" applyBorder="1" applyAlignment="1">
      <alignment horizontal="left" vertical="center" wrapText="1"/>
    </xf>
    <xf numFmtId="0" fontId="12" fillId="5" borderId="3" xfId="0" applyFont="1" applyFill="1" applyBorder="1" applyAlignment="1">
      <alignment horizontal="left" vertical="top"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4" fillId="0" borderId="1" xfId="0" applyFont="1" applyBorder="1" applyAlignment="1">
      <alignment horizontal="left"/>
    </xf>
    <xf numFmtId="49" fontId="14" fillId="0" borderId="3" xfId="0" applyNumberFormat="1" applyFont="1" applyBorder="1" applyAlignment="1">
      <alignment horizontal="left" wrapText="1"/>
    </xf>
    <xf numFmtId="49" fontId="14" fillId="0" borderId="4" xfId="0" applyNumberFormat="1" applyFont="1" applyBorder="1" applyAlignment="1">
      <alignment horizontal="left" wrapText="1"/>
    </xf>
    <xf numFmtId="49" fontId="14" fillId="0" borderId="5" xfId="0" applyNumberFormat="1" applyFont="1" applyBorder="1" applyAlignment="1">
      <alignment horizontal="left" wrapText="1"/>
    </xf>
    <xf numFmtId="0" fontId="17" fillId="3" borderId="9"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0" xfId="0" applyFont="1" applyFill="1" applyBorder="1" applyAlignment="1">
      <alignment horizontal="left" vertical="top" wrapText="1"/>
    </xf>
    <xf numFmtId="0" fontId="0" fillId="3" borderId="9"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0" xfId="0" applyFont="1" applyFill="1" applyBorder="1" applyAlignment="1">
      <alignment horizontal="left" vertical="top" wrapText="1"/>
    </xf>
    <xf numFmtId="0" fontId="16"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cellXfs>
  <cellStyles count="2">
    <cellStyle name="Normálna" xfId="0" builtinId="0"/>
    <cellStyle name="Normálna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zoomScaleNormal="100" zoomScalePageLayoutView="70" workbookViewId="0">
      <selection activeCell="B2" sqref="B2:G2"/>
    </sheetView>
  </sheetViews>
  <sheetFormatPr defaultColWidth="9.140625" defaultRowHeight="15.75" x14ac:dyDescent="0.25"/>
  <cols>
    <col min="1" max="1" width="6.5703125" style="20" customWidth="1"/>
    <col min="2" max="2" width="52.7109375" style="52" customWidth="1"/>
    <col min="3" max="3" width="9.140625" style="22" customWidth="1"/>
    <col min="4" max="4" width="11.42578125" style="22" customWidth="1"/>
    <col min="5" max="5" width="14.7109375" style="5" customWidth="1"/>
    <col min="6" max="7" width="14.7109375" style="53" customWidth="1"/>
    <col min="8" max="8" width="60" style="21" hidden="1" customWidth="1"/>
    <col min="9" max="16384" width="9.140625" style="22"/>
  </cols>
  <sheetData>
    <row r="1" spans="1:8" ht="37.5" customHeight="1" x14ac:dyDescent="0.25">
      <c r="B1" s="59" t="s">
        <v>63</v>
      </c>
      <c r="C1" s="59"/>
      <c r="D1" s="59"/>
      <c r="E1" s="59"/>
      <c r="F1" s="59"/>
      <c r="G1" s="59"/>
    </row>
    <row r="2" spans="1:8" ht="21.95" customHeight="1" x14ac:dyDescent="0.25">
      <c r="B2" s="60" t="s">
        <v>59</v>
      </c>
      <c r="C2" s="61"/>
      <c r="D2" s="61"/>
      <c r="E2" s="61"/>
      <c r="F2" s="61"/>
      <c r="G2" s="62"/>
    </row>
    <row r="3" spans="1:8" s="27" customFormat="1" ht="10.5" customHeight="1" x14ac:dyDescent="0.25">
      <c r="A3" s="23"/>
      <c r="B3" s="24"/>
      <c r="C3" s="24"/>
      <c r="D3" s="24"/>
      <c r="E3" s="25"/>
      <c r="F3" s="24"/>
      <c r="G3" s="24"/>
      <c r="H3" s="26"/>
    </row>
    <row r="4" spans="1:8" s="3" customFormat="1" ht="15" customHeight="1" x14ac:dyDescent="0.25">
      <c r="A4" s="20"/>
      <c r="B4" s="28" t="s">
        <v>55</v>
      </c>
      <c r="C4" s="63" t="s">
        <v>60</v>
      </c>
      <c r="D4" s="63"/>
      <c r="E4" s="63"/>
      <c r="F4" s="63"/>
      <c r="G4" s="63"/>
      <c r="H4" s="29"/>
    </row>
    <row r="5" spans="1:8" s="3" customFormat="1" ht="30" customHeight="1" x14ac:dyDescent="0.25">
      <c r="A5" s="20"/>
      <c r="B5" s="28" t="s">
        <v>56</v>
      </c>
      <c r="C5" s="64" t="s">
        <v>61</v>
      </c>
      <c r="D5" s="65"/>
      <c r="E5" s="65"/>
      <c r="F5" s="65"/>
      <c r="G5" s="66"/>
      <c r="H5" s="29"/>
    </row>
    <row r="6" spans="1:8" s="27" customFormat="1" ht="10.5" customHeight="1" x14ac:dyDescent="0.25">
      <c r="A6" s="23"/>
      <c r="B6" s="24"/>
      <c r="C6" s="24"/>
      <c r="D6" s="24"/>
      <c r="E6" s="25"/>
      <c r="F6" s="24"/>
      <c r="G6" s="24"/>
      <c r="H6" s="26"/>
    </row>
    <row r="7" spans="1:8" s="35" customFormat="1" ht="33" customHeight="1" x14ac:dyDescent="0.25">
      <c r="A7" s="30" t="s">
        <v>11</v>
      </c>
      <c r="B7" s="31" t="s">
        <v>58</v>
      </c>
      <c r="C7" s="7" t="s">
        <v>6</v>
      </c>
      <c r="D7" s="32" t="s">
        <v>8</v>
      </c>
      <c r="E7" s="33" t="s">
        <v>10</v>
      </c>
      <c r="F7" s="16" t="s">
        <v>7</v>
      </c>
      <c r="G7" s="16" t="s">
        <v>9</v>
      </c>
      <c r="H7" s="34" t="s">
        <v>12</v>
      </c>
    </row>
    <row r="8" spans="1:8" ht="31.5" x14ac:dyDescent="0.25">
      <c r="A8" s="36" t="s">
        <v>13</v>
      </c>
      <c r="B8" s="6" t="s">
        <v>48</v>
      </c>
      <c r="C8" s="1" t="s">
        <v>0</v>
      </c>
      <c r="D8" s="38">
        <v>1</v>
      </c>
      <c r="E8" s="39"/>
      <c r="F8" s="4">
        <f t="shared" ref="F8:F21" si="0">D8*E8</f>
        <v>0</v>
      </c>
      <c r="G8" s="40">
        <f t="shared" ref="G8:G21" si="1">F8*1.2</f>
        <v>0</v>
      </c>
      <c r="H8" s="37" t="s">
        <v>22</v>
      </c>
    </row>
    <row r="9" spans="1:8" x14ac:dyDescent="0.25">
      <c r="A9" s="36" t="s">
        <v>14</v>
      </c>
      <c r="B9" s="6" t="s">
        <v>21</v>
      </c>
      <c r="C9" s="1" t="s">
        <v>47</v>
      </c>
      <c r="D9" s="38">
        <v>1</v>
      </c>
      <c r="E9" s="39"/>
      <c r="F9" s="4">
        <f t="shared" si="0"/>
        <v>0</v>
      </c>
      <c r="G9" s="40">
        <f t="shared" si="1"/>
        <v>0</v>
      </c>
      <c r="H9" s="37" t="s">
        <v>24</v>
      </c>
    </row>
    <row r="10" spans="1:8" ht="31.5" x14ac:dyDescent="0.25">
      <c r="A10" s="36" t="s">
        <v>15</v>
      </c>
      <c r="B10" s="6" t="s">
        <v>62</v>
      </c>
      <c r="C10" s="1" t="s">
        <v>0</v>
      </c>
      <c r="D10" s="38">
        <v>1</v>
      </c>
      <c r="E10" s="39"/>
      <c r="F10" s="4">
        <f t="shared" si="0"/>
        <v>0</v>
      </c>
      <c r="G10" s="40">
        <f t="shared" si="1"/>
        <v>0</v>
      </c>
      <c r="H10" s="37" t="s">
        <v>27</v>
      </c>
    </row>
    <row r="11" spans="1:8" x14ac:dyDescent="0.25">
      <c r="A11" s="36" t="s">
        <v>16</v>
      </c>
      <c r="B11" s="41" t="s">
        <v>49</v>
      </c>
      <c r="C11" s="1" t="s">
        <v>0</v>
      </c>
      <c r="D11" s="38">
        <v>17</v>
      </c>
      <c r="E11" s="39"/>
      <c r="F11" s="4">
        <f t="shared" si="0"/>
        <v>0</v>
      </c>
      <c r="G11" s="40">
        <f t="shared" si="1"/>
        <v>0</v>
      </c>
      <c r="H11" s="37" t="s">
        <v>29</v>
      </c>
    </row>
    <row r="12" spans="1:8" x14ac:dyDescent="0.25">
      <c r="A12" s="36" t="s">
        <v>17</v>
      </c>
      <c r="B12" s="6" t="s">
        <v>50</v>
      </c>
      <c r="C12" s="1" t="s">
        <v>0</v>
      </c>
      <c r="D12" s="38">
        <v>1</v>
      </c>
      <c r="E12" s="39"/>
      <c r="F12" s="4">
        <f t="shared" si="0"/>
        <v>0</v>
      </c>
      <c r="G12" s="40">
        <f t="shared" si="1"/>
        <v>0</v>
      </c>
      <c r="H12" s="37" t="s">
        <v>32</v>
      </c>
    </row>
    <row r="13" spans="1:8" x14ac:dyDescent="0.25">
      <c r="A13" s="36" t="s">
        <v>18</v>
      </c>
      <c r="B13" s="6" t="s">
        <v>51</v>
      </c>
      <c r="C13" s="1" t="s">
        <v>47</v>
      </c>
      <c r="D13" s="38">
        <v>1</v>
      </c>
      <c r="E13" s="39"/>
      <c r="F13" s="4">
        <f t="shared" si="0"/>
        <v>0</v>
      </c>
      <c r="G13" s="40">
        <f t="shared" si="1"/>
        <v>0</v>
      </c>
      <c r="H13" s="37" t="s">
        <v>33</v>
      </c>
    </row>
    <row r="14" spans="1:8" ht="63" x14ac:dyDescent="0.25">
      <c r="A14" s="36" t="s">
        <v>19</v>
      </c>
      <c r="B14" s="6" t="s">
        <v>53</v>
      </c>
      <c r="C14" s="1" t="s">
        <v>47</v>
      </c>
      <c r="D14" s="38">
        <v>1</v>
      </c>
      <c r="E14" s="39"/>
      <c r="F14" s="4">
        <f t="shared" si="0"/>
        <v>0</v>
      </c>
      <c r="G14" s="40">
        <f t="shared" si="1"/>
        <v>0</v>
      </c>
      <c r="H14" s="37" t="s">
        <v>35</v>
      </c>
    </row>
    <row r="15" spans="1:8" x14ac:dyDescent="0.25">
      <c r="A15" s="36" t="s">
        <v>20</v>
      </c>
      <c r="B15" s="6" t="s">
        <v>52</v>
      </c>
      <c r="C15" s="2" t="s">
        <v>47</v>
      </c>
      <c r="D15" s="38">
        <v>17</v>
      </c>
      <c r="E15" s="39"/>
      <c r="F15" s="4">
        <f t="shared" si="0"/>
        <v>0</v>
      </c>
      <c r="G15" s="40">
        <f t="shared" si="1"/>
        <v>0</v>
      </c>
      <c r="H15" s="37" t="s">
        <v>37</v>
      </c>
    </row>
    <row r="16" spans="1:8" x14ac:dyDescent="0.25">
      <c r="A16" s="36" t="s">
        <v>23</v>
      </c>
      <c r="B16" s="6" t="s">
        <v>34</v>
      </c>
      <c r="C16" s="1" t="s">
        <v>0</v>
      </c>
      <c r="D16" s="38">
        <v>1</v>
      </c>
      <c r="E16" s="39"/>
      <c r="F16" s="4">
        <f t="shared" si="0"/>
        <v>0</v>
      </c>
      <c r="G16" s="40">
        <f t="shared" si="1"/>
        <v>0</v>
      </c>
      <c r="H16" s="37" t="s">
        <v>39</v>
      </c>
    </row>
    <row r="17" spans="1:8" x14ac:dyDescent="0.25">
      <c r="A17" s="36" t="s">
        <v>25</v>
      </c>
      <c r="B17" s="6" t="s">
        <v>54</v>
      </c>
      <c r="C17" s="1" t="s">
        <v>47</v>
      </c>
      <c r="D17" s="38">
        <v>5</v>
      </c>
      <c r="E17" s="39"/>
      <c r="F17" s="4">
        <f t="shared" si="0"/>
        <v>0</v>
      </c>
      <c r="G17" s="40">
        <f t="shared" si="1"/>
        <v>0</v>
      </c>
      <c r="H17" s="37" t="s">
        <v>42</v>
      </c>
    </row>
    <row r="18" spans="1:8" x14ac:dyDescent="0.25">
      <c r="A18" s="36" t="s">
        <v>26</v>
      </c>
      <c r="B18" s="6" t="s">
        <v>36</v>
      </c>
      <c r="C18" s="1" t="s">
        <v>47</v>
      </c>
      <c r="D18" s="38">
        <v>5</v>
      </c>
      <c r="E18" s="39"/>
      <c r="F18" s="4">
        <f t="shared" si="0"/>
        <v>0</v>
      </c>
      <c r="G18" s="40">
        <f t="shared" si="1"/>
        <v>0</v>
      </c>
      <c r="H18" s="37" t="s">
        <v>43</v>
      </c>
    </row>
    <row r="19" spans="1:8" x14ac:dyDescent="0.25">
      <c r="A19" s="36" t="s">
        <v>28</v>
      </c>
      <c r="B19" s="6" t="s">
        <v>38</v>
      </c>
      <c r="C19" s="1" t="s">
        <v>47</v>
      </c>
      <c r="D19" s="38">
        <v>1</v>
      </c>
      <c r="E19" s="39"/>
      <c r="F19" s="4">
        <f t="shared" si="0"/>
        <v>0</v>
      </c>
      <c r="G19" s="40">
        <f t="shared" si="1"/>
        <v>0</v>
      </c>
      <c r="H19" s="37" t="s">
        <v>44</v>
      </c>
    </row>
    <row r="20" spans="1:8" x14ac:dyDescent="0.25">
      <c r="A20" s="36" t="s">
        <v>30</v>
      </c>
      <c r="B20" s="6" t="s">
        <v>40</v>
      </c>
      <c r="C20" s="1" t="s">
        <v>47</v>
      </c>
      <c r="D20" s="38">
        <v>1</v>
      </c>
      <c r="E20" s="39"/>
      <c r="F20" s="4">
        <f t="shared" si="0"/>
        <v>0</v>
      </c>
      <c r="G20" s="40">
        <f t="shared" si="1"/>
        <v>0</v>
      </c>
      <c r="H20" s="37" t="s">
        <v>45</v>
      </c>
    </row>
    <row r="21" spans="1:8" x14ac:dyDescent="0.25">
      <c r="A21" s="36" t="s">
        <v>31</v>
      </c>
      <c r="B21" s="6" t="s">
        <v>41</v>
      </c>
      <c r="C21" s="1" t="s">
        <v>47</v>
      </c>
      <c r="D21" s="38">
        <v>1</v>
      </c>
      <c r="E21" s="39"/>
      <c r="F21" s="4">
        <f t="shared" si="0"/>
        <v>0</v>
      </c>
      <c r="G21" s="40">
        <f t="shared" si="1"/>
        <v>0</v>
      </c>
      <c r="H21" s="37"/>
    </row>
    <row r="22" spans="1:8" x14ac:dyDescent="0.25">
      <c r="A22" s="42"/>
      <c r="B22" s="54" t="s">
        <v>57</v>
      </c>
      <c r="C22" s="55"/>
      <c r="D22" s="55"/>
      <c r="E22" s="56"/>
      <c r="F22" s="57"/>
      <c r="G22" s="58">
        <f>SUM(G8:G21)</f>
        <v>0</v>
      </c>
    </row>
    <row r="23" spans="1:8" s="46" customFormat="1" x14ac:dyDescent="0.25">
      <c r="A23" s="43"/>
      <c r="B23" s="8"/>
      <c r="C23" s="9"/>
      <c r="D23" s="9"/>
      <c r="E23" s="44"/>
      <c r="F23" s="10"/>
      <c r="G23" s="11"/>
      <c r="H23" s="45"/>
    </row>
    <row r="24" spans="1:8" x14ac:dyDescent="0.25">
      <c r="A24" s="43"/>
      <c r="B24" s="12"/>
      <c r="C24" s="17"/>
      <c r="D24" s="17"/>
      <c r="E24" s="18"/>
      <c r="F24" s="19"/>
      <c r="G24" s="19"/>
    </row>
    <row r="25" spans="1:8" s="46" customFormat="1" x14ac:dyDescent="0.25">
      <c r="A25" s="43"/>
      <c r="B25" s="12"/>
      <c r="C25" s="13"/>
      <c r="D25" s="13"/>
      <c r="E25" s="47"/>
      <c r="F25" s="14"/>
      <c r="G25" s="15"/>
      <c r="H25" s="45"/>
    </row>
    <row r="26" spans="1:8" x14ac:dyDescent="0.25">
      <c r="A26" s="43"/>
      <c r="B26" s="48" t="s">
        <v>1</v>
      </c>
      <c r="C26" s="49"/>
      <c r="D26" s="49"/>
      <c r="E26" s="50"/>
      <c r="F26" s="50"/>
      <c r="G26" s="51"/>
    </row>
    <row r="27" spans="1:8" ht="15.75" customHeight="1" x14ac:dyDescent="0.25">
      <c r="A27" s="43"/>
      <c r="B27" s="67" t="s">
        <v>2</v>
      </c>
      <c r="C27" s="68"/>
      <c r="D27" s="68"/>
      <c r="E27" s="68"/>
      <c r="F27" s="68"/>
      <c r="G27" s="69"/>
    </row>
    <row r="28" spans="1:8" ht="15.75" customHeight="1" x14ac:dyDescent="0.25">
      <c r="A28" s="43"/>
      <c r="B28" s="67" t="s">
        <v>3</v>
      </c>
      <c r="C28" s="68"/>
      <c r="D28" s="68"/>
      <c r="E28" s="68"/>
      <c r="F28" s="68"/>
      <c r="G28" s="69"/>
    </row>
    <row r="29" spans="1:8" ht="15.75" customHeight="1" x14ac:dyDescent="0.25">
      <c r="A29" s="43"/>
      <c r="B29" s="67" t="s">
        <v>4</v>
      </c>
      <c r="C29" s="68"/>
      <c r="D29" s="68"/>
      <c r="E29" s="68"/>
      <c r="F29" s="68"/>
      <c r="G29" s="69"/>
    </row>
    <row r="30" spans="1:8" ht="15.75" customHeight="1" x14ac:dyDescent="0.25">
      <c r="A30" s="43"/>
      <c r="B30" s="67" t="s">
        <v>5</v>
      </c>
      <c r="C30" s="68"/>
      <c r="D30" s="68"/>
      <c r="E30" s="68"/>
      <c r="F30" s="68"/>
      <c r="G30" s="69"/>
    </row>
    <row r="31" spans="1:8" ht="15.75" customHeight="1" x14ac:dyDescent="0.25">
      <c r="A31" s="43"/>
      <c r="B31" s="70"/>
      <c r="C31" s="71"/>
      <c r="D31" s="71"/>
      <c r="E31" s="71"/>
      <c r="F31" s="71"/>
      <c r="G31" s="72"/>
    </row>
    <row r="32" spans="1:8" ht="15.75" customHeight="1" x14ac:dyDescent="0.25">
      <c r="A32" s="43"/>
      <c r="B32" s="73" t="s">
        <v>46</v>
      </c>
      <c r="C32" s="74"/>
      <c r="D32" s="74"/>
      <c r="E32" s="74"/>
      <c r="F32" s="74"/>
      <c r="G32" s="75"/>
    </row>
  </sheetData>
  <mergeCells count="10">
    <mergeCell ref="B30:G30"/>
    <mergeCell ref="B31:G31"/>
    <mergeCell ref="B32:G32"/>
    <mergeCell ref="B28:G28"/>
    <mergeCell ref="B29:G29"/>
    <mergeCell ref="B1:G1"/>
    <mergeCell ref="B2:G2"/>
    <mergeCell ref="C4:G4"/>
    <mergeCell ref="C5:G5"/>
    <mergeCell ref="B27:G27"/>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Rozpis Tech a tech vybav - IKT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Drahoslava Gmitrová</dc:creator>
  <cp:lastModifiedBy>Drahoslava Gmitrová</cp:lastModifiedBy>
  <cp:lastPrinted>2018-07-17T12:50:53Z</cp:lastPrinted>
  <dcterms:created xsi:type="dcterms:W3CDTF">2014-09-17T15:52:29Z</dcterms:created>
  <dcterms:modified xsi:type="dcterms:W3CDTF">2019-03-04T20:21:22Z</dcterms:modified>
</cp:coreProperties>
</file>